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Cuarto trimestre\6. LEY DE DISCIPLINA FINANCIERA\"/>
    </mc:Choice>
  </mc:AlternateContent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Hoja1!$A$1:$E$137</definedName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C54" i="1" l="1"/>
  <c r="D60" i="1"/>
  <c r="C60" i="1"/>
  <c r="E60" i="1" l="1"/>
  <c r="E54" i="1"/>
  <c r="D54" i="1"/>
  <c r="D80" i="1" l="1"/>
  <c r="E80" i="1"/>
  <c r="C80" i="1"/>
  <c r="D74" i="1"/>
  <c r="E74" i="1"/>
  <c r="C74" i="1"/>
  <c r="C44" i="1" l="1"/>
  <c r="C41" i="1"/>
  <c r="D18" i="1"/>
  <c r="E18" i="1"/>
  <c r="C18" i="1"/>
  <c r="D14" i="1"/>
  <c r="E14" i="1"/>
  <c r="C14" i="1"/>
  <c r="D9" i="1"/>
  <c r="E9" i="1"/>
  <c r="C9" i="1"/>
  <c r="C22" i="1" l="1"/>
  <c r="C24" i="1" s="1"/>
  <c r="C26" i="1" s="1"/>
  <c r="E22" i="1"/>
  <c r="E24" i="1" s="1"/>
  <c r="E26" i="1" s="1"/>
  <c r="C48" i="1"/>
  <c r="D22" i="1"/>
  <c r="D24" i="1" s="1"/>
  <c r="D26" i="1" s="1"/>
  <c r="E76" i="1" l="1"/>
  <c r="E84" i="1" s="1"/>
  <c r="D76" i="1"/>
  <c r="D84" i="1" s="1"/>
  <c r="C76" i="1"/>
  <c r="C84" i="1" s="1"/>
  <c r="E56" i="1"/>
  <c r="E64" i="1" s="1"/>
  <c r="E66" i="1" s="1"/>
  <c r="D56" i="1"/>
  <c r="D64" i="1" s="1"/>
  <c r="D66" i="1" s="1"/>
  <c r="C56" i="1"/>
  <c r="C64" i="1" s="1"/>
  <c r="C66" i="1" s="1"/>
  <c r="E44" i="1"/>
  <c r="D44" i="1"/>
  <c r="E41" i="1"/>
  <c r="D41" i="1"/>
  <c r="E31" i="1"/>
  <c r="E35" i="1" s="1"/>
  <c r="D31" i="1"/>
  <c r="D35" i="1" s="1"/>
  <c r="C31" i="1"/>
  <c r="C35" i="1" s="1"/>
  <c r="D48" i="1" l="1"/>
  <c r="E48" i="1"/>
  <c r="C86" i="1"/>
  <c r="D86" i="1"/>
  <c r="E86" i="1"/>
</calcChain>
</file>

<file path=xl/sharedStrings.xml><?xml version="1.0" encoding="utf-8"?>
<sst xmlns="http://schemas.openxmlformats.org/spreadsheetml/2006/main" count="69" uniqueCount="48">
  <si>
    <t>Balance Presupuestario - LDF</t>
  </si>
  <si>
    <t>PODER JUDICIAL DEL ESTADO DE MICHOACÁN</t>
  </si>
  <si>
    <t>(PESOS)</t>
  </si>
  <si>
    <t>Devengado</t>
  </si>
  <si>
    <t>A1. Ingresos de Libre Disposición</t>
  </si>
  <si>
    <t>A2. Transferencias Federales Etiquetadas</t>
  </si>
  <si>
    <t>A3. Financiamiento Neto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</si>
  <si>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</si>
  <si>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</si>
  <si>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</si>
  <si>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Concepto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</si>
  <si>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</si>
  <si>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</si>
  <si>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</si>
  <si>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</si>
  <si>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Estimado/ Aprobado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</si>
  <si>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</si>
  <si>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</si>
  <si>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</si>
  <si>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</si>
  <si>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</si>
  <si>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B2. Gasto Etiquetado (sin incluir Amortización de la Deuda Pública)</t>
  </si>
  <si>
    <t xml:space="preserve">         F1. Financiamiento con Fuente de Pago de Ingresos de Libre Disposición</t>
  </si>
  <si>
    <t xml:space="preserve">         G1. Amortización de la Deuda Pública con Gasto No Etiquetado</t>
  </si>
  <si>
    <t>ctapub_BalPresup_LDF.rpt</t>
  </si>
  <si>
    <t>"BAJO PROTESTA DE DECIR VERDAD DECLARO QUE EL ESTADO FINANCIERO Y SUS NOTAS, ES RAZONABLMENTE CORRECTO  Y ES RESPONSABILIDAD DEL EMISOR"</t>
  </si>
  <si>
    <t xml:space="preserve">A. Ingresos Totales </t>
  </si>
  <si>
    <r>
      <t>B. Egresos Presupuestarios</t>
    </r>
    <r>
      <rPr>
        <b/>
        <vertAlign val="superscript"/>
        <sz val="10"/>
        <color theme="1"/>
        <rFont val="Arial"/>
        <family val="2"/>
      </rPr>
      <t/>
    </r>
  </si>
  <si>
    <t xml:space="preserve">C. Remanentes del Ejercicio Anterior </t>
  </si>
  <si>
    <t>I. Balance Presupuestario</t>
  </si>
  <si>
    <t>B1. Gasto No Etiquetado (sin incluir Amortización de la Deuda Pública)</t>
  </si>
  <si>
    <t>II. Balance Presupuestario sin Financiamiento Neto</t>
  </si>
  <si>
    <t xml:space="preserve">III. Balance Presupuestario sin Financiamiento Neto y sin Remanentes del Ejercicio Anterior </t>
  </si>
  <si>
    <t>E. Intereses, Comisiones y Gastos de la Deuda</t>
  </si>
  <si>
    <t>IV. Balance Primario</t>
  </si>
  <si>
    <t xml:space="preserve">F. Financiamiento </t>
  </si>
  <si>
    <t>G. Amortización de la Deuda</t>
  </si>
  <si>
    <t xml:space="preserve">A3. Financiamiento Neto </t>
  </si>
  <si>
    <t xml:space="preserve">A3.1 Financiamiento Neto con Fuente de Pago de Ingresos de Libre Disposición </t>
  </si>
  <si>
    <t>V. Balance Presupuestario de Recursos Disponibles</t>
  </si>
  <si>
    <t xml:space="preserve">VI. Balance Presupuestario de Recursos Disponibles sin Financiamiento Neto </t>
  </si>
  <si>
    <t xml:space="preserve">A3.2 Financiamiento Neto con Fuente de Pago de Transferencias Federales Etiquetadas </t>
  </si>
  <si>
    <t xml:space="preserve">VII. Balance Presupuestario de Recursos Etiquetados </t>
  </si>
  <si>
    <t xml:space="preserve">VIII. Balance Presupuestario de Recursos Etiquetados sin Financiamiento Neto </t>
  </si>
  <si>
    <t>Página: 1 de 2</t>
  </si>
  <si>
    <t>Página: 2 de 2</t>
  </si>
  <si>
    <t>Recaudado/Pagado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</si>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</sst>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6.85"/>
      <color indexed="8"/>
      <name val="Arial Narrow"/>
      <family val="2"/>
    </font>
    <font>
      <b/>
      <sz val="8.9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indexed="8"/>
      <name val="Arial"/>
      <family val="2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NumberFormat="1" applyFill="1" applyBorder="1" applyAlignment="1" applyProtection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4" fillId="0" borderId="0" xfId="0" applyFont="1" applyFill="1"/>
    <xf numFmtId="0" fontId="4" fillId="0" borderId="0" xfId="0" applyFont="1" applyFill="1" applyAlignment="1">
      <alignment wrapText="1"/>
    </xf>
    <xf numFmtId="4" fontId="2" fillId="0" borderId="0" xfId="3" applyNumberFormat="1" applyFont="1" applyFill="1" applyBorder="1" applyAlignment="1">
      <alignment horizontal="center" vertical="center"/>
    </xf>
    <xf numFmtId="4" fontId="4" fillId="0" borderId="0" xfId="3" applyNumberFormat="1" applyFont="1" applyFill="1"/>
    <xf numFmtId="4" fontId="0" fillId="0" borderId="0" xfId="3" applyNumberFormat="1" applyFont="1" applyFill="1"/>
    <xf numFmtId="4" fontId="0" fillId="0" borderId="0" xfId="3" applyNumberFormat="1" applyFont="1" applyFill="1" applyBorder="1" applyAlignment="1" applyProtection="1"/>
    <xf numFmtId="4" fontId="6" fillId="0" borderId="0" xfId="3" applyNumberFormat="1" applyFont="1" applyAlignment="1">
      <alignment horizontal="right" vertical="center"/>
    </xf>
    <xf numFmtId="4" fontId="7" fillId="0" borderId="0" xfId="3" applyNumberFormat="1" applyFont="1" applyAlignment="1">
      <alignment horizontal="center" vertical="center"/>
    </xf>
    <xf numFmtId="4" fontId="11" fillId="0" borderId="0" xfId="3" applyNumberFormat="1" applyFont="1" applyAlignment="1">
      <alignment horizontal="center" vertical="center"/>
    </xf>
    <xf numFmtId="4" fontId="9" fillId="0" borderId="0" xfId="3" applyNumberFormat="1" applyFont="1" applyAlignment="1">
      <alignment horizontal="right" vertical="center"/>
    </xf>
    <xf numFmtId="4" fontId="0" fillId="0" borderId="0" xfId="3" applyNumberFormat="1" applyFont="1"/>
    <xf numFmtId="0" fontId="14" fillId="0" borderId="0" xfId="0" applyFont="1" applyFill="1"/>
    <xf numFmtId="0" fontId="14" fillId="0" borderId="0" xfId="0" applyFont="1" applyFill="1" applyAlignment="1">
      <alignment wrapText="1"/>
    </xf>
    <xf numFmtId="4" fontId="14" fillId="0" borderId="0" xfId="3" applyNumberFormat="1" applyFont="1" applyFill="1"/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1"/>
    </xf>
    <xf numFmtId="4" fontId="15" fillId="0" borderId="0" xfId="3" applyNumberFormat="1" applyFont="1" applyBorder="1" applyAlignment="1">
      <alignment vertical="center"/>
    </xf>
    <xf numFmtId="0" fontId="16" fillId="0" borderId="0" xfId="0" applyFont="1"/>
    <xf numFmtId="4" fontId="16" fillId="0" borderId="2" xfId="3" applyNumberFormat="1" applyFont="1" applyBorder="1" applyAlignment="1">
      <alignment vertical="center"/>
    </xf>
    <xf numFmtId="4" fontId="16" fillId="0" borderId="5" xfId="3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4" fontId="16" fillId="0" borderId="0" xfId="3" applyNumberFormat="1" applyFont="1" applyBorder="1" applyAlignment="1">
      <alignment vertical="center" wrapText="1"/>
    </xf>
    <xf numFmtId="4" fontId="16" fillId="0" borderId="5" xfId="3" applyNumberFormat="1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5"/>
    </xf>
    <xf numFmtId="0" fontId="16" fillId="0" borderId="4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 indent="5"/>
    </xf>
    <xf numFmtId="0" fontId="16" fillId="0" borderId="7" xfId="0" applyFont="1" applyBorder="1" applyAlignment="1">
      <alignment horizontal="left" vertical="center" indent="1"/>
    </xf>
    <xf numFmtId="4" fontId="15" fillId="0" borderId="7" xfId="3" applyNumberFormat="1" applyFont="1" applyBorder="1" applyAlignment="1">
      <alignment vertical="center"/>
    </xf>
    <xf numFmtId="4" fontId="15" fillId="0" borderId="8" xfId="3" applyNumberFormat="1" applyFont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wrapText="1"/>
    </xf>
    <xf numFmtId="4" fontId="16" fillId="0" borderId="0" xfId="3" applyNumberFormat="1" applyFont="1" applyFill="1"/>
    <xf numFmtId="0" fontId="18" fillId="0" borderId="0" xfId="0" applyFont="1" applyAlignment="1">
      <alignment horizontal="left" vertical="center"/>
    </xf>
    <xf numFmtId="0" fontId="18" fillId="0" borderId="0" xfId="0" applyNumberFormat="1" applyFont="1" applyFill="1" applyBorder="1" applyAlignment="1" applyProtection="1"/>
    <xf numFmtId="4" fontId="18" fillId="0" borderId="0" xfId="3" applyNumberFormat="1" applyFont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" fontId="16" fillId="0" borderId="2" xfId="3" applyNumberFormat="1" applyFont="1" applyBorder="1" applyAlignment="1">
      <alignment vertical="center" wrapText="1"/>
    </xf>
    <xf numFmtId="4" fontId="16" fillId="0" borderId="3" xfId="3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" fontId="15" fillId="0" borderId="0" xfId="3" applyNumberFormat="1" applyFont="1" applyBorder="1" applyAlignment="1">
      <alignment vertical="center" wrapText="1"/>
    </xf>
    <xf numFmtId="4" fontId="15" fillId="0" borderId="5" xfId="3" applyNumberFormat="1" applyFont="1" applyBorder="1" applyAlignment="1">
      <alignment vertical="center" wrapText="1"/>
    </xf>
    <xf numFmtId="4" fontId="17" fillId="0" borderId="0" xfId="3" applyNumberFormat="1" applyFont="1" applyBorder="1" applyAlignment="1">
      <alignment horizontal="right" vertical="center"/>
    </xf>
    <xf numFmtId="43" fontId="16" fillId="0" borderId="0" xfId="0" applyNumberFormat="1" applyFont="1"/>
    <xf numFmtId="43" fontId="16" fillId="0" borderId="0" xfId="1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4" fontId="16" fillId="0" borderId="0" xfId="3" applyNumberFormat="1" applyFont="1" applyFill="1" applyBorder="1" applyAlignment="1">
      <alignment vertical="center" wrapText="1"/>
    </xf>
    <xf numFmtId="4" fontId="16" fillId="0" borderId="5" xfId="3" applyNumberFormat="1" applyFont="1" applyFill="1" applyBorder="1" applyAlignment="1">
      <alignment vertical="center" wrapText="1"/>
    </xf>
    <xf numFmtId="4" fontId="15" fillId="0" borderId="5" xfId="3" applyNumberFormat="1" applyFont="1" applyBorder="1" applyAlignment="1">
      <alignment vertical="center"/>
    </xf>
    <xf numFmtId="4" fontId="16" fillId="0" borderId="0" xfId="3" applyNumberFormat="1" applyFont="1" applyBorder="1" applyAlignment="1">
      <alignment vertical="center"/>
    </xf>
    <xf numFmtId="43" fontId="16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4" fontId="16" fillId="0" borderId="7" xfId="3" applyNumberFormat="1" applyFont="1" applyBorder="1" applyAlignment="1">
      <alignment vertical="center" wrapText="1"/>
    </xf>
    <xf numFmtId="4" fontId="16" fillId="0" borderId="8" xfId="3" applyNumberFormat="1" applyFont="1" applyBorder="1" applyAlignment="1">
      <alignment vertical="center" wrapText="1"/>
    </xf>
    <xf numFmtId="4" fontId="15" fillId="2" borderId="9" xfId="3" applyNumberFormat="1" applyFont="1" applyFill="1" applyBorder="1" applyAlignment="1">
      <alignment horizontal="center" vertical="center" wrapText="1"/>
    </xf>
    <xf numFmtId="4" fontId="15" fillId="2" borderId="11" xfId="3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4" fontId="15" fillId="0" borderId="7" xfId="3" applyNumberFormat="1" applyFont="1" applyBorder="1" applyAlignment="1">
      <alignment vertical="center" wrapText="1"/>
    </xf>
    <xf numFmtId="4" fontId="15" fillId="0" borderId="8" xfId="3" applyNumberFormat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4" fontId="16" fillId="0" borderId="0" xfId="3" applyNumberFormat="1" applyFont="1"/>
    <xf numFmtId="0" fontId="16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0" xfId="0" applyFont="1" applyBorder="1" applyAlignment="1">
      <alignment horizontal="left" vertical="center" indent="5"/>
    </xf>
    <xf numFmtId="0" fontId="15" fillId="0" borderId="7" xfId="0" applyFont="1" applyBorder="1" applyAlignment="1">
      <alignment vertical="center"/>
    </xf>
    <xf numFmtId="0" fontId="16" fillId="0" borderId="0" xfId="0" applyFont="1" applyAlignment="1">
      <alignment horizontal="justify" vertical="center"/>
    </xf>
    <xf numFmtId="4" fontId="16" fillId="0" borderId="0" xfId="3" applyNumberFormat="1" applyFont="1" applyFill="1" applyBorder="1" applyAlignment="1">
      <alignment vertical="center"/>
    </xf>
    <xf numFmtId="0" fontId="15" fillId="0" borderId="0" xfId="0" applyFont="1"/>
    <xf numFmtId="0" fontId="16" fillId="0" borderId="4" xfId="0" applyFont="1" applyBorder="1" applyAlignment="1">
      <alignment vertical="center"/>
    </xf>
    <xf numFmtId="4" fontId="15" fillId="2" borderId="2" xfId="3" applyNumberFormat="1" applyFont="1" applyFill="1" applyBorder="1" applyAlignment="1">
      <alignment horizontal="center" vertical="center"/>
    </xf>
    <xf numFmtId="4" fontId="15" fillId="2" borderId="7" xfId="3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4" fontId="15" fillId="2" borderId="2" xfId="3" applyNumberFormat="1" applyFont="1" applyFill="1" applyBorder="1" applyAlignment="1">
      <alignment horizontal="center" vertical="center" wrapText="1"/>
    </xf>
    <xf numFmtId="4" fontId="15" fillId="2" borderId="7" xfId="3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4" fontId="8" fillId="2" borderId="2" xfId="3" applyNumberFormat="1" applyFont="1" applyFill="1" applyBorder="1" applyAlignment="1">
      <alignment horizontal="center" vertical="center" wrapText="1"/>
    </xf>
    <xf numFmtId="4" fontId="8" fillId="2" borderId="7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3" applyNumberFormat="1" applyFont="1" applyFill="1" applyBorder="1" applyAlignment="1" applyProtection="1">
      <alignment horizontal="left"/>
    </xf>
    <xf numFmtId="4" fontId="18" fillId="0" borderId="0" xfId="3" applyNumberFormat="1" applyFont="1" applyFill="1" applyBorder="1" applyAlignment="1" applyProtection="1">
      <alignment horizontal="left"/>
    </xf>
    <xf numFmtId="4" fontId="10" fillId="0" borderId="0" xfId="3" applyNumberFormat="1" applyFont="1" applyAlignment="1">
      <alignment horizontal="left"/>
    </xf>
    <xf numFmtId="4" fontId="15" fillId="2" borderId="3" xfId="3" applyNumberFormat="1" applyFont="1" applyFill="1" applyBorder="1" applyAlignment="1">
      <alignment horizontal="center" vertical="center"/>
    </xf>
    <xf numFmtId="4" fontId="15" fillId="2" borderId="8" xfId="3" applyNumberFormat="1" applyFont="1" applyFill="1" applyBorder="1" applyAlignment="1">
      <alignment horizontal="center" vertical="center"/>
    </xf>
    <xf numFmtId="4" fontId="8" fillId="2" borderId="3" xfId="3" applyNumberFormat="1" applyFont="1" applyFill="1" applyBorder="1" applyAlignment="1">
      <alignment horizontal="center" vertical="center"/>
    </xf>
    <xf numFmtId="4" fontId="8" fillId="2" borderId="8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9" xfId="0" applyFont="1" applyBorder="1" applyAlignment="1">
      <alignment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1</xdr:col>
      <xdr:colOff>2428875</xdr:colOff>
      <xdr:row>3</xdr:row>
      <xdr:rowOff>104775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240982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1</xdr:col>
      <xdr:colOff>2476500</xdr:colOff>
      <xdr:row>119</xdr:row>
      <xdr:rowOff>114301</xdr:rowOff>
    </xdr:from>
    <xdr:to>
      <xdr:col>3</xdr:col>
      <xdr:colOff>466725</xdr:colOff>
      <xdr:row>127</xdr:row>
      <xdr:rowOff>28576</xdr:rowOff>
    </xdr:to>
    <xdr:sp macro="" textlink="">
      <xdr:nvSpPr>
        <xdr:cNvPr id="3" name="Rectángulo redondeado 2"/>
        <xdr:cNvSpPr/>
      </xdr:nvSpPr>
      <xdr:spPr>
        <a:xfrm>
          <a:off x="2638425" y="21374101"/>
          <a:ext cx="4257675" cy="1352550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300" b="1" u="sng"/>
            <a:t>          C. P.</a:t>
          </a:r>
          <a:r>
            <a:rPr lang="es-MX" sz="1300" b="1" u="sng" baseline="0"/>
            <a:t>   J.  FRANCISCO  AQUILES  GAITÁN  AGUILAR</a:t>
          </a:r>
          <a:r>
            <a:rPr lang="es-MX" sz="1300" b="0" u="sng" baseline="0"/>
            <a:t>__</a:t>
          </a:r>
          <a:r>
            <a:rPr lang="es-MX" sz="1300" b="1" u="sng" baseline="0"/>
            <a:t>              </a:t>
          </a:r>
        </a:p>
        <a:p>
          <a:pPr algn="ctr"/>
          <a:r>
            <a:rPr lang="es-MX" sz="1300" b="1" baseline="0"/>
            <a:t>SECRETARIO DE ADMINISTRACIÓN DEL CONSEJO DEL</a:t>
          </a:r>
        </a:p>
        <a:p>
          <a:pPr algn="ctr"/>
          <a:r>
            <a:rPr lang="es-MX" sz="1300" b="1" baseline="0"/>
            <a:t>PODER JUDICIAL</a:t>
          </a:r>
          <a:endParaRPr lang="es-MX" sz="13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tabSelected="1" zoomScaleNormal="100" workbookViewId="0">
      <selection activeCell="F10" sqref="F10"/>
    </sheetView>
  </sheetViews>
  <sheetFormatPr baseColWidth="10" defaultColWidth="11.42578125" defaultRowHeight="15" x14ac:dyDescent="0.25"/>
  <cols>
    <col min="1" max="1" width="2.42578125" customWidth="1"/>
    <col min="2" max="2" width="81.5703125" customWidth="1"/>
    <col min="3" max="3" width="21.5703125" style="23" customWidth="1"/>
    <col min="4" max="5" width="19.7109375" style="23" customWidth="1"/>
    <col min="6" max="6" width="14.140625" bestFit="1" customWidth="1"/>
    <col min="7" max="7" width="16.85546875" bestFit="1" customWidth="1"/>
  </cols>
  <sheetData>
    <row r="1" spans="1:7" s="12" customFormat="1" ht="19.5" customHeight="1" x14ac:dyDescent="0.3">
      <c r="A1" s="102" t="s">
        <v>1</v>
      </c>
      <c r="B1" s="103"/>
      <c r="C1" s="103"/>
      <c r="D1" s="103"/>
      <c r="E1" s="104"/>
    </row>
    <row r="2" spans="1:7" s="12" customFormat="1" ht="19.5" customHeight="1" x14ac:dyDescent="0.3">
      <c r="A2" s="105" t="s">
        <v>0</v>
      </c>
      <c r="B2" s="106"/>
      <c r="C2" s="106"/>
      <c r="D2" s="106"/>
      <c r="E2" s="107"/>
    </row>
    <row r="3" spans="1:7" s="12" customFormat="1" ht="19.5" customHeight="1" x14ac:dyDescent="0.3">
      <c r="A3" s="105" t="s">
        <v>47</v>
      </c>
      <c r="B3" s="106"/>
      <c r="C3" s="106"/>
      <c r="D3" s="106"/>
      <c r="E3" s="107"/>
    </row>
    <row r="4" spans="1:7" s="12" customFormat="1" ht="19.5" customHeight="1" thickBot="1" x14ac:dyDescent="0.35">
      <c r="A4" s="108" t="s">
        <v>2</v>
      </c>
      <c r="B4" s="109"/>
      <c r="C4" s="109"/>
      <c r="D4" s="109"/>
      <c r="E4" s="110"/>
    </row>
    <row r="5" spans="1:7" ht="15.75" customHeight="1" thickBot="1" x14ac:dyDescent="0.3">
      <c r="A5" s="10"/>
      <c r="B5" s="8"/>
      <c r="C5" s="15"/>
      <c r="D5" s="15"/>
      <c r="E5" s="15"/>
      <c r="F5" s="9"/>
    </row>
    <row r="6" spans="1:7" s="30" customFormat="1" ht="13.5" customHeight="1" x14ac:dyDescent="0.25">
      <c r="A6" s="89" t="s">
        <v>10</v>
      </c>
      <c r="B6" s="90"/>
      <c r="C6" s="96" t="s">
        <v>15</v>
      </c>
      <c r="D6" s="85" t="s">
        <v>3</v>
      </c>
      <c r="E6" s="115" t="s">
        <v>46</v>
      </c>
    </row>
    <row r="7" spans="1:7" s="30" customFormat="1" ht="13.5" customHeight="1" thickBot="1" x14ac:dyDescent="0.3">
      <c r="A7" s="91"/>
      <c r="B7" s="92"/>
      <c r="C7" s="97"/>
      <c r="D7" s="86"/>
      <c r="E7" s="116"/>
    </row>
    <row r="8" spans="1:7" s="30" customFormat="1" ht="8.25" customHeight="1" x14ac:dyDescent="0.25">
      <c r="A8" s="48"/>
      <c r="B8" s="49"/>
      <c r="C8" s="50"/>
      <c r="D8" s="50"/>
      <c r="E8" s="51"/>
    </row>
    <row r="9" spans="1:7" s="30" customFormat="1" ht="18.75" customHeight="1" x14ac:dyDescent="0.25">
      <c r="A9" s="48"/>
      <c r="B9" s="52" t="s">
        <v>26</v>
      </c>
      <c r="C9" s="53">
        <f>SUM(C10:C12)</f>
        <v>1438592600</v>
      </c>
      <c r="D9" s="53">
        <f t="shared" ref="D9:E9" si="0">SUM(D10:D12)</f>
        <v>1465405881.0999999</v>
      </c>
      <c r="E9" s="54">
        <f t="shared" si="0"/>
        <v>1340299244</v>
      </c>
    </row>
    <row r="10" spans="1:7" s="30" customFormat="1" ht="18.75" customHeight="1" x14ac:dyDescent="0.25">
      <c r="A10" s="48"/>
      <c r="B10" s="36" t="s">
        <v>4</v>
      </c>
      <c r="C10" s="55">
        <v>1438592600</v>
      </c>
      <c r="D10" s="34">
        <v>1465405881.0999999</v>
      </c>
      <c r="E10" s="35">
        <v>1340299244</v>
      </c>
      <c r="G10" s="56"/>
    </row>
    <row r="11" spans="1:7" s="30" customFormat="1" ht="18.75" customHeight="1" x14ac:dyDescent="0.25">
      <c r="A11" s="48"/>
      <c r="B11" s="36" t="s">
        <v>5</v>
      </c>
      <c r="C11" s="34">
        <v>0</v>
      </c>
      <c r="D11" s="34">
        <v>0</v>
      </c>
      <c r="E11" s="35">
        <v>0</v>
      </c>
      <c r="G11" s="56"/>
    </row>
    <row r="12" spans="1:7" s="30" customFormat="1" ht="18.75" customHeight="1" x14ac:dyDescent="0.25">
      <c r="A12" s="48"/>
      <c r="B12" s="36" t="s">
        <v>6</v>
      </c>
      <c r="C12" s="34">
        <v>0</v>
      </c>
      <c r="D12" s="34">
        <v>0</v>
      </c>
      <c r="E12" s="35">
        <v>0</v>
      </c>
      <c r="F12" s="57"/>
    </row>
    <row r="13" spans="1:7" s="30" customFormat="1" ht="8.25" customHeight="1" x14ac:dyDescent="0.25">
      <c r="A13" s="58"/>
      <c r="B13" s="52"/>
      <c r="C13" s="34"/>
      <c r="D13" s="34"/>
      <c r="E13" s="35"/>
    </row>
    <row r="14" spans="1:7" s="30" customFormat="1" ht="18.75" customHeight="1" x14ac:dyDescent="0.25">
      <c r="A14" s="58"/>
      <c r="B14" s="52" t="s">
        <v>27</v>
      </c>
      <c r="C14" s="53">
        <f>SUM(C15:C16)</f>
        <v>1438592600</v>
      </c>
      <c r="D14" s="53">
        <f t="shared" ref="D14:E14" si="1">SUM(D15:D16)</f>
        <v>1338395367.4400001</v>
      </c>
      <c r="E14" s="54">
        <f t="shared" si="1"/>
        <v>1273715480.1099999</v>
      </c>
    </row>
    <row r="15" spans="1:7" s="30" customFormat="1" ht="18.75" customHeight="1" x14ac:dyDescent="0.25">
      <c r="A15" s="48"/>
      <c r="B15" s="36" t="s">
        <v>30</v>
      </c>
      <c r="C15" s="55">
        <v>1438592600</v>
      </c>
      <c r="D15" s="34">
        <v>1338395367.4400001</v>
      </c>
      <c r="E15" s="35">
        <v>1273715480.1099999</v>
      </c>
    </row>
    <row r="16" spans="1:7" s="30" customFormat="1" ht="18.75" customHeight="1" x14ac:dyDescent="0.25">
      <c r="A16" s="48"/>
      <c r="B16" s="36" t="s">
        <v>7</v>
      </c>
      <c r="C16" s="34">
        <v>0</v>
      </c>
      <c r="D16" s="34">
        <v>0</v>
      </c>
      <c r="E16" s="35">
        <v>0</v>
      </c>
    </row>
    <row r="17" spans="1:6" s="30" customFormat="1" ht="8.25" customHeight="1" x14ac:dyDescent="0.25">
      <c r="A17" s="48"/>
      <c r="B17" s="49"/>
      <c r="C17" s="34"/>
      <c r="D17" s="34"/>
      <c r="E17" s="35"/>
    </row>
    <row r="18" spans="1:6" s="30" customFormat="1" ht="18.75" customHeight="1" x14ac:dyDescent="0.25">
      <c r="A18" s="48"/>
      <c r="B18" s="52" t="s">
        <v>28</v>
      </c>
      <c r="C18" s="59">
        <f>+C19+C20</f>
        <v>0</v>
      </c>
      <c r="D18" s="59">
        <f t="shared" ref="D18:E18" si="2">+D19+D20</f>
        <v>0</v>
      </c>
      <c r="E18" s="60">
        <f t="shared" si="2"/>
        <v>0</v>
      </c>
    </row>
    <row r="19" spans="1:6" s="30" customFormat="1" ht="18.75" customHeight="1" x14ac:dyDescent="0.25">
      <c r="A19" s="48"/>
      <c r="B19" s="36" t="s">
        <v>8</v>
      </c>
      <c r="C19" s="59">
        <v>0</v>
      </c>
      <c r="D19" s="34">
        <v>0</v>
      </c>
      <c r="E19" s="35">
        <v>0</v>
      </c>
    </row>
    <row r="20" spans="1:6" s="30" customFormat="1" ht="31.5" x14ac:dyDescent="0.25">
      <c r="A20" s="48"/>
      <c r="B20" s="36" t="s">
        <v>9</v>
      </c>
      <c r="C20" s="59">
        <v>0</v>
      </c>
      <c r="D20" s="34">
        <v>0</v>
      </c>
      <c r="E20" s="35">
        <v>0</v>
      </c>
    </row>
    <row r="21" spans="1:6" s="30" customFormat="1" ht="13.5" customHeight="1" x14ac:dyDescent="0.25">
      <c r="A21" s="48"/>
      <c r="B21" s="49"/>
      <c r="C21" s="34"/>
      <c r="D21" s="34"/>
      <c r="E21" s="35"/>
    </row>
    <row r="22" spans="1:6" s="30" customFormat="1" ht="18.75" customHeight="1" x14ac:dyDescent="0.25">
      <c r="A22" s="120"/>
      <c r="B22" s="52" t="s">
        <v>29</v>
      </c>
      <c r="C22" s="29">
        <f>+C9-C14+C18</f>
        <v>0</v>
      </c>
      <c r="D22" s="29">
        <f t="shared" ref="D22:E22" si="3">+D9-D14+D18</f>
        <v>127010513.65999985</v>
      </c>
      <c r="E22" s="61">
        <f t="shared" si="3"/>
        <v>66583763.890000105</v>
      </c>
    </row>
    <row r="23" spans="1:6" s="30" customFormat="1" ht="8.25" customHeight="1" x14ac:dyDescent="0.25">
      <c r="A23" s="120"/>
      <c r="B23" s="52"/>
      <c r="C23" s="62"/>
      <c r="D23" s="62"/>
      <c r="E23" s="32"/>
    </row>
    <row r="24" spans="1:6" s="30" customFormat="1" ht="18.75" customHeight="1" x14ac:dyDescent="0.25">
      <c r="A24" s="120"/>
      <c r="B24" s="52" t="s">
        <v>31</v>
      </c>
      <c r="C24" s="29">
        <f>+C22-C12</f>
        <v>0</v>
      </c>
      <c r="D24" s="29">
        <f t="shared" ref="D24:E24" si="4">+D22-D12</f>
        <v>127010513.65999985</v>
      </c>
      <c r="E24" s="61">
        <f t="shared" si="4"/>
        <v>66583763.890000105</v>
      </c>
    </row>
    <row r="25" spans="1:6" s="30" customFormat="1" ht="8.25" customHeight="1" x14ac:dyDescent="0.25">
      <c r="A25" s="120"/>
      <c r="B25" s="52"/>
      <c r="C25" s="62"/>
      <c r="D25" s="62"/>
      <c r="E25" s="32"/>
    </row>
    <row r="26" spans="1:6" s="64" customFormat="1" ht="31.5" customHeight="1" x14ac:dyDescent="0.25">
      <c r="A26" s="48"/>
      <c r="B26" s="52" t="s">
        <v>32</v>
      </c>
      <c r="C26" s="53">
        <f>+C24-C18</f>
        <v>0</v>
      </c>
      <c r="D26" s="53">
        <f t="shared" ref="D26:E26" si="5">+D24-D18</f>
        <v>127010513.65999985</v>
      </c>
      <c r="E26" s="54">
        <f t="shared" si="5"/>
        <v>66583763.890000105</v>
      </c>
      <c r="F26" s="63"/>
    </row>
    <row r="27" spans="1:6" s="30" customFormat="1" ht="8.25" customHeight="1" thickBot="1" x14ac:dyDescent="0.3">
      <c r="A27" s="65"/>
      <c r="B27" s="66"/>
      <c r="C27" s="67"/>
      <c r="D27" s="67"/>
      <c r="E27" s="68"/>
    </row>
    <row r="28" spans="1:6" s="30" customFormat="1" ht="8.25" customHeight="1" thickBot="1" x14ac:dyDescent="0.3">
      <c r="A28" s="121"/>
      <c r="B28" s="121"/>
      <c r="C28" s="121"/>
      <c r="D28" s="121"/>
      <c r="E28" s="121"/>
    </row>
    <row r="29" spans="1:6" s="30" customFormat="1" ht="21.75" customHeight="1" thickBot="1" x14ac:dyDescent="0.3">
      <c r="A29" s="93" t="s">
        <v>10</v>
      </c>
      <c r="B29" s="94"/>
      <c r="C29" s="69" t="s">
        <v>11</v>
      </c>
      <c r="D29" s="69" t="s">
        <v>3</v>
      </c>
      <c r="E29" s="70" t="s">
        <v>12</v>
      </c>
    </row>
    <row r="30" spans="1:6" s="30" customFormat="1" ht="8.25" customHeight="1" x14ac:dyDescent="0.25">
      <c r="A30" s="48"/>
      <c r="B30" s="71"/>
      <c r="C30" s="50"/>
      <c r="D30" s="34"/>
      <c r="E30" s="51"/>
    </row>
    <row r="31" spans="1:6" s="30" customFormat="1" ht="18.75" customHeight="1" x14ac:dyDescent="0.25">
      <c r="A31" s="95"/>
      <c r="B31" s="52" t="s">
        <v>33</v>
      </c>
      <c r="C31" s="29">
        <f>SUM(C32:C33)</f>
        <v>0</v>
      </c>
      <c r="D31" s="29">
        <f t="shared" ref="D31:E31" si="6">SUM(D32:D33)</f>
        <v>0</v>
      </c>
      <c r="E31" s="61">
        <f t="shared" si="6"/>
        <v>0</v>
      </c>
    </row>
    <row r="32" spans="1:6" s="30" customFormat="1" ht="18.75" customHeight="1" x14ac:dyDescent="0.25">
      <c r="A32" s="95"/>
      <c r="B32" s="36" t="s">
        <v>13</v>
      </c>
      <c r="C32" s="62">
        <v>0</v>
      </c>
      <c r="D32" s="62">
        <v>0</v>
      </c>
      <c r="E32" s="32">
        <v>0</v>
      </c>
    </row>
    <row r="33" spans="1:5" s="30" customFormat="1" ht="18.75" customHeight="1" x14ac:dyDescent="0.25">
      <c r="A33" s="95"/>
      <c r="B33" s="36" t="s">
        <v>14</v>
      </c>
      <c r="C33" s="62">
        <v>0</v>
      </c>
      <c r="D33" s="62">
        <v>0</v>
      </c>
      <c r="E33" s="32">
        <v>0</v>
      </c>
    </row>
    <row r="34" spans="1:5" s="30" customFormat="1" ht="8.25" customHeight="1" x14ac:dyDescent="0.25">
      <c r="A34" s="58"/>
      <c r="B34" s="52"/>
      <c r="C34" s="34"/>
      <c r="D34" s="34"/>
      <c r="E34" s="35"/>
    </row>
    <row r="35" spans="1:5" s="30" customFormat="1" ht="18.75" customHeight="1" x14ac:dyDescent="0.25">
      <c r="A35" s="58"/>
      <c r="B35" s="52" t="s">
        <v>34</v>
      </c>
      <c r="C35" s="53">
        <f>+C26+C31</f>
        <v>0</v>
      </c>
      <c r="D35" s="53">
        <f t="shared" ref="D35:E35" si="7">+D26+D31</f>
        <v>127010513.65999985</v>
      </c>
      <c r="E35" s="54">
        <f t="shared" si="7"/>
        <v>66583763.890000105</v>
      </c>
    </row>
    <row r="36" spans="1:5" s="30" customFormat="1" ht="8.25" customHeight="1" thickBot="1" x14ac:dyDescent="0.3">
      <c r="A36" s="72"/>
      <c r="B36" s="66"/>
      <c r="C36" s="73"/>
      <c r="D36" s="73"/>
      <c r="E36" s="74"/>
    </row>
    <row r="37" spans="1:5" s="30" customFormat="1" ht="8.25" customHeight="1" thickBot="1" x14ac:dyDescent="0.3">
      <c r="A37" s="75"/>
      <c r="C37" s="76"/>
      <c r="D37" s="76"/>
      <c r="E37" s="76"/>
    </row>
    <row r="38" spans="1:5" s="30" customFormat="1" ht="13.5" customHeight="1" x14ac:dyDescent="0.25">
      <c r="A38" s="89" t="s">
        <v>10</v>
      </c>
      <c r="B38" s="90"/>
      <c r="C38" s="96" t="s">
        <v>15</v>
      </c>
      <c r="D38" s="85" t="s">
        <v>3</v>
      </c>
      <c r="E38" s="115" t="s">
        <v>46</v>
      </c>
    </row>
    <row r="39" spans="1:5" s="30" customFormat="1" ht="13.5" customHeight="1" thickBot="1" x14ac:dyDescent="0.3">
      <c r="A39" s="91"/>
      <c r="B39" s="92"/>
      <c r="C39" s="97"/>
      <c r="D39" s="86"/>
      <c r="E39" s="116"/>
    </row>
    <row r="40" spans="1:5" s="30" customFormat="1" ht="13.5" customHeight="1" x14ac:dyDescent="0.25">
      <c r="A40" s="37"/>
      <c r="B40" s="77"/>
      <c r="C40" s="31"/>
      <c r="D40" s="31"/>
      <c r="E40" s="32"/>
    </row>
    <row r="41" spans="1:5" s="30" customFormat="1" ht="18.75" customHeight="1" x14ac:dyDescent="0.25">
      <c r="A41" s="78"/>
      <c r="B41" s="27" t="s">
        <v>35</v>
      </c>
      <c r="C41" s="29">
        <f>SUM(C42:C43)</f>
        <v>0</v>
      </c>
      <c r="D41" s="29">
        <f t="shared" ref="D41:E41" si="8">SUM(D42:D43)</f>
        <v>0</v>
      </c>
      <c r="E41" s="61">
        <f t="shared" si="8"/>
        <v>0</v>
      </c>
    </row>
    <row r="42" spans="1:5" s="30" customFormat="1" ht="18.75" customHeight="1" x14ac:dyDescent="0.25">
      <c r="A42" s="84"/>
      <c r="B42" s="36" t="s">
        <v>16</v>
      </c>
      <c r="C42" s="62">
        <v>0</v>
      </c>
      <c r="D42" s="62">
        <v>0</v>
      </c>
      <c r="E42" s="32">
        <v>0</v>
      </c>
    </row>
    <row r="43" spans="1:5" s="30" customFormat="1" ht="18.75" customHeight="1" x14ac:dyDescent="0.25">
      <c r="A43" s="84"/>
      <c r="B43" s="36" t="s">
        <v>17</v>
      </c>
      <c r="C43" s="62">
        <v>0</v>
      </c>
      <c r="D43" s="62">
        <v>0</v>
      </c>
      <c r="E43" s="32">
        <v>0</v>
      </c>
    </row>
    <row r="44" spans="1:5" s="30" customFormat="1" ht="18.75" customHeight="1" x14ac:dyDescent="0.25">
      <c r="A44" s="87"/>
      <c r="B44" s="27" t="s">
        <v>36</v>
      </c>
      <c r="C44" s="29">
        <f>SUM(C45:C46)</f>
        <v>0</v>
      </c>
      <c r="D44" s="29">
        <f t="shared" ref="D44:E44" si="9">SUM(D45:D46)</f>
        <v>0</v>
      </c>
      <c r="E44" s="61">
        <f t="shared" si="9"/>
        <v>0</v>
      </c>
    </row>
    <row r="45" spans="1:5" s="30" customFormat="1" ht="18.75" customHeight="1" x14ac:dyDescent="0.25">
      <c r="A45" s="87"/>
      <c r="B45" s="79" t="s">
        <v>18</v>
      </c>
      <c r="C45" s="62">
        <v>0</v>
      </c>
      <c r="D45" s="62">
        <v>0</v>
      </c>
      <c r="E45" s="32">
        <v>0</v>
      </c>
    </row>
    <row r="46" spans="1:5" s="30" customFormat="1" ht="18.75" customHeight="1" x14ac:dyDescent="0.25">
      <c r="A46" s="87"/>
      <c r="B46" s="79" t="s">
        <v>19</v>
      </c>
      <c r="C46" s="62">
        <v>0</v>
      </c>
      <c r="D46" s="62">
        <v>0</v>
      </c>
      <c r="E46" s="32">
        <v>0</v>
      </c>
    </row>
    <row r="47" spans="1:5" s="30" customFormat="1" ht="13.5" customHeight="1" x14ac:dyDescent="0.25">
      <c r="A47" s="78"/>
      <c r="B47" s="27"/>
      <c r="C47" s="62"/>
      <c r="D47" s="62"/>
      <c r="E47" s="32"/>
    </row>
    <row r="48" spans="1:5" s="30" customFormat="1" ht="18.75" customHeight="1" x14ac:dyDescent="0.25">
      <c r="A48" s="87"/>
      <c r="B48" s="27" t="s">
        <v>37</v>
      </c>
      <c r="C48" s="29">
        <f>+C41-C44</f>
        <v>0</v>
      </c>
      <c r="D48" s="29">
        <f t="shared" ref="D48:E48" si="10">+D41-D44</f>
        <v>0</v>
      </c>
      <c r="E48" s="61">
        <f t="shared" si="10"/>
        <v>0</v>
      </c>
    </row>
    <row r="49" spans="1:5" s="30" customFormat="1" ht="13.5" customHeight="1" thickBot="1" x14ac:dyDescent="0.3">
      <c r="A49" s="88"/>
      <c r="B49" s="80"/>
      <c r="C49" s="40"/>
      <c r="D49" s="40"/>
      <c r="E49" s="41"/>
    </row>
    <row r="50" spans="1:5" s="30" customFormat="1" ht="8.25" customHeight="1" thickBot="1" x14ac:dyDescent="0.3">
      <c r="A50" s="81"/>
      <c r="C50" s="76"/>
      <c r="D50" s="76"/>
      <c r="E50" s="76"/>
    </row>
    <row r="51" spans="1:5" s="30" customFormat="1" ht="13.5" customHeight="1" x14ac:dyDescent="0.25">
      <c r="A51" s="89" t="s">
        <v>10</v>
      </c>
      <c r="B51" s="90"/>
      <c r="C51" s="96" t="s">
        <v>15</v>
      </c>
      <c r="D51" s="85" t="s">
        <v>3</v>
      </c>
      <c r="E51" s="115" t="s">
        <v>46</v>
      </c>
    </row>
    <row r="52" spans="1:5" s="30" customFormat="1" ht="13.5" customHeight="1" thickBot="1" x14ac:dyDescent="0.3">
      <c r="A52" s="91"/>
      <c r="B52" s="92"/>
      <c r="C52" s="97"/>
      <c r="D52" s="86"/>
      <c r="E52" s="116"/>
    </row>
    <row r="53" spans="1:5" s="30" customFormat="1" ht="8.25" customHeight="1" x14ac:dyDescent="0.25">
      <c r="A53" s="98"/>
      <c r="B53" s="99"/>
      <c r="C53" s="31"/>
      <c r="D53" s="31"/>
      <c r="E53" s="32"/>
    </row>
    <row r="54" spans="1:5" s="30" customFormat="1" ht="18.75" customHeight="1" x14ac:dyDescent="0.25">
      <c r="A54" s="84"/>
      <c r="B54" s="33" t="s">
        <v>20</v>
      </c>
      <c r="C54" s="55">
        <f>+C10</f>
        <v>1438592600</v>
      </c>
      <c r="D54" s="34">
        <f>+D10</f>
        <v>1465405881.0999999</v>
      </c>
      <c r="E54" s="35">
        <f>+E10</f>
        <v>1340299244</v>
      </c>
    </row>
    <row r="55" spans="1:5" s="30" customFormat="1" ht="8.25" customHeight="1" x14ac:dyDescent="0.25">
      <c r="A55" s="84"/>
      <c r="B55" s="33"/>
      <c r="C55" s="62"/>
      <c r="D55" s="62"/>
      <c r="E55" s="32"/>
    </row>
    <row r="56" spans="1:5" s="30" customFormat="1" ht="18.75" customHeight="1" x14ac:dyDescent="0.25">
      <c r="A56" s="84"/>
      <c r="B56" s="36" t="s">
        <v>38</v>
      </c>
      <c r="C56" s="29">
        <f>+C57-C58</f>
        <v>0</v>
      </c>
      <c r="D56" s="29">
        <f t="shared" ref="D56:E56" si="11">+D57-D58</f>
        <v>0</v>
      </c>
      <c r="E56" s="61">
        <f t="shared" si="11"/>
        <v>0</v>
      </c>
    </row>
    <row r="57" spans="1:5" s="30" customFormat="1" ht="18.75" customHeight="1" x14ac:dyDescent="0.25">
      <c r="A57" s="84"/>
      <c r="B57" s="36" t="s">
        <v>22</v>
      </c>
      <c r="C57" s="62">
        <v>0</v>
      </c>
      <c r="D57" s="62">
        <v>0</v>
      </c>
      <c r="E57" s="32">
        <v>0</v>
      </c>
    </row>
    <row r="58" spans="1:5" s="30" customFormat="1" ht="18.75" customHeight="1" x14ac:dyDescent="0.25">
      <c r="A58" s="84"/>
      <c r="B58" s="36" t="s">
        <v>23</v>
      </c>
      <c r="C58" s="62">
        <v>0</v>
      </c>
      <c r="D58" s="62">
        <v>0</v>
      </c>
      <c r="E58" s="32">
        <v>0</v>
      </c>
    </row>
    <row r="59" spans="1:5" s="30" customFormat="1" ht="8.25" customHeight="1" x14ac:dyDescent="0.25">
      <c r="A59" s="84"/>
      <c r="B59" s="28"/>
      <c r="C59" s="62"/>
      <c r="D59" s="62"/>
      <c r="E59" s="32"/>
    </row>
    <row r="60" spans="1:5" s="30" customFormat="1" ht="18.75" customHeight="1" x14ac:dyDescent="0.25">
      <c r="A60" s="37"/>
      <c r="B60" s="36" t="s">
        <v>30</v>
      </c>
      <c r="C60" s="55">
        <f>+C15</f>
        <v>1438592600</v>
      </c>
      <c r="D60" s="34">
        <f>+D15</f>
        <v>1338395367.4400001</v>
      </c>
      <c r="E60" s="35">
        <f>+E15</f>
        <v>1273715480.1099999</v>
      </c>
    </row>
    <row r="61" spans="1:5" s="30" customFormat="1" ht="8.25" customHeight="1" x14ac:dyDescent="0.25">
      <c r="A61" s="37"/>
      <c r="B61" s="36"/>
      <c r="C61" s="62"/>
      <c r="D61" s="62"/>
      <c r="E61" s="32"/>
    </row>
    <row r="62" spans="1:5" s="30" customFormat="1" ht="18.75" customHeight="1" x14ac:dyDescent="0.25">
      <c r="A62" s="37"/>
      <c r="B62" s="36" t="s">
        <v>8</v>
      </c>
      <c r="C62" s="82">
        <v>0</v>
      </c>
      <c r="D62" s="62">
        <v>0</v>
      </c>
      <c r="E62" s="32">
        <v>0</v>
      </c>
    </row>
    <row r="63" spans="1:5" s="30" customFormat="1" ht="8.25" customHeight="1" x14ac:dyDescent="0.25">
      <c r="A63" s="37"/>
      <c r="B63" s="36"/>
      <c r="C63" s="62"/>
      <c r="D63" s="62"/>
      <c r="E63" s="32"/>
    </row>
    <row r="64" spans="1:5" s="30" customFormat="1" ht="18.75" customHeight="1" x14ac:dyDescent="0.25">
      <c r="A64" s="87"/>
      <c r="B64" s="38" t="s">
        <v>39</v>
      </c>
      <c r="C64" s="29">
        <f>+C54+C56-C60+C62</f>
        <v>0</v>
      </c>
      <c r="D64" s="29">
        <f t="shared" ref="D64:E64" si="12">+D54+D56-D60+D62</f>
        <v>127010513.65999985</v>
      </c>
      <c r="E64" s="61">
        <f t="shared" si="12"/>
        <v>66583763.890000105</v>
      </c>
    </row>
    <row r="65" spans="1:5" s="30" customFormat="1" ht="8.25" customHeight="1" x14ac:dyDescent="0.25">
      <c r="A65" s="87"/>
      <c r="B65" s="38"/>
      <c r="C65" s="29"/>
      <c r="D65" s="29"/>
      <c r="E65" s="61"/>
    </row>
    <row r="66" spans="1:5" s="30" customFormat="1" ht="18.75" customHeight="1" x14ac:dyDescent="0.25">
      <c r="A66" s="87"/>
      <c r="B66" s="38" t="s">
        <v>40</v>
      </c>
      <c r="C66" s="29">
        <f>+C64-C56</f>
        <v>0</v>
      </c>
      <c r="D66" s="29">
        <f t="shared" ref="D66:E66" si="13">+D64-D56</f>
        <v>127010513.65999985</v>
      </c>
      <c r="E66" s="61">
        <f t="shared" si="13"/>
        <v>66583763.890000105</v>
      </c>
    </row>
    <row r="67" spans="1:5" s="30" customFormat="1" ht="8.25" customHeight="1" thickBot="1" x14ac:dyDescent="0.3">
      <c r="A67" s="88"/>
      <c r="B67" s="39"/>
      <c r="C67" s="40"/>
      <c r="D67" s="40"/>
      <c r="E67" s="41"/>
    </row>
    <row r="68" spans="1:5" s="30" customFormat="1" ht="51.75" customHeight="1" x14ac:dyDescent="0.25">
      <c r="A68" s="27"/>
      <c r="B68" s="28"/>
      <c r="C68" s="29"/>
      <c r="D68" s="29"/>
      <c r="E68" s="29"/>
    </row>
    <row r="69" spans="1:5" s="46" customFormat="1" ht="12" x14ac:dyDescent="0.2">
      <c r="A69" s="45" t="s">
        <v>24</v>
      </c>
      <c r="C69" s="113"/>
      <c r="D69" s="114"/>
      <c r="E69" s="47" t="s">
        <v>44</v>
      </c>
    </row>
    <row r="70" spans="1:5" s="46" customFormat="1" ht="13.5" customHeight="1" thickBot="1" x14ac:dyDescent="0.25">
      <c r="A70" s="45"/>
      <c r="C70" s="113"/>
      <c r="D70" s="114"/>
      <c r="E70" s="47"/>
    </row>
    <row r="71" spans="1:5" s="30" customFormat="1" ht="13.5" customHeight="1" x14ac:dyDescent="0.25">
      <c r="A71" s="89" t="s">
        <v>10</v>
      </c>
      <c r="B71" s="90"/>
      <c r="C71" s="100" t="s">
        <v>15</v>
      </c>
      <c r="D71" s="85" t="s">
        <v>3</v>
      </c>
      <c r="E71" s="117" t="s">
        <v>46</v>
      </c>
    </row>
    <row r="72" spans="1:5" s="30" customFormat="1" ht="13.5" customHeight="1" thickBot="1" x14ac:dyDescent="0.3">
      <c r="A72" s="91"/>
      <c r="B72" s="92"/>
      <c r="C72" s="101"/>
      <c r="D72" s="86"/>
      <c r="E72" s="118"/>
    </row>
    <row r="73" spans="1:5" s="30" customFormat="1" ht="8.25" customHeight="1" x14ac:dyDescent="0.25">
      <c r="A73" s="98"/>
      <c r="B73" s="99"/>
      <c r="C73" s="31"/>
      <c r="D73" s="31"/>
      <c r="E73" s="32"/>
    </row>
    <row r="74" spans="1:5" s="30" customFormat="1" ht="18.75" customHeight="1" x14ac:dyDescent="0.25">
      <c r="A74" s="84"/>
      <c r="B74" s="33" t="s">
        <v>5</v>
      </c>
      <c r="C74" s="34">
        <f>+C11</f>
        <v>0</v>
      </c>
      <c r="D74" s="34">
        <f>+D11</f>
        <v>0</v>
      </c>
      <c r="E74" s="35">
        <f>+E11</f>
        <v>0</v>
      </c>
    </row>
    <row r="75" spans="1:5" s="30" customFormat="1" ht="8.25" customHeight="1" x14ac:dyDescent="0.25">
      <c r="A75" s="84"/>
      <c r="B75" s="33"/>
      <c r="C75" s="34"/>
      <c r="D75" s="34"/>
      <c r="E75" s="35"/>
    </row>
    <row r="76" spans="1:5" s="30" customFormat="1" ht="31.5" x14ac:dyDescent="0.25">
      <c r="A76" s="84"/>
      <c r="B76" s="36" t="s">
        <v>41</v>
      </c>
      <c r="C76" s="34">
        <f>+C77-C78</f>
        <v>0</v>
      </c>
      <c r="D76" s="34">
        <f t="shared" ref="D76:E76" si="14">+D77-D78</f>
        <v>0</v>
      </c>
      <c r="E76" s="35">
        <f t="shared" si="14"/>
        <v>0</v>
      </c>
    </row>
    <row r="77" spans="1:5" s="30" customFormat="1" ht="18.75" customHeight="1" x14ac:dyDescent="0.25">
      <c r="A77" s="84"/>
      <c r="B77" s="36" t="s">
        <v>17</v>
      </c>
      <c r="C77" s="34">
        <v>0</v>
      </c>
      <c r="D77" s="34">
        <v>0</v>
      </c>
      <c r="E77" s="35">
        <v>0</v>
      </c>
    </row>
    <row r="78" spans="1:5" s="30" customFormat="1" ht="18.75" customHeight="1" x14ac:dyDescent="0.25">
      <c r="A78" s="84"/>
      <c r="B78" s="36" t="s">
        <v>19</v>
      </c>
      <c r="C78" s="34">
        <v>0</v>
      </c>
      <c r="D78" s="34">
        <v>0</v>
      </c>
      <c r="E78" s="35">
        <v>0</v>
      </c>
    </row>
    <row r="79" spans="1:5" s="30" customFormat="1" ht="8.25" customHeight="1" x14ac:dyDescent="0.25">
      <c r="A79" s="84"/>
      <c r="B79" s="36"/>
      <c r="C79" s="34"/>
      <c r="D79" s="34"/>
      <c r="E79" s="35"/>
    </row>
    <row r="80" spans="1:5" s="30" customFormat="1" ht="18.75" customHeight="1" x14ac:dyDescent="0.25">
      <c r="A80" s="37"/>
      <c r="B80" s="36" t="s">
        <v>21</v>
      </c>
      <c r="C80" s="34">
        <f>+C16</f>
        <v>0</v>
      </c>
      <c r="D80" s="34">
        <f>+D16</f>
        <v>0</v>
      </c>
      <c r="E80" s="35">
        <f>+E16</f>
        <v>0</v>
      </c>
    </row>
    <row r="81" spans="1:5" s="30" customFormat="1" ht="8.25" customHeight="1" x14ac:dyDescent="0.25">
      <c r="A81" s="37"/>
      <c r="B81" s="36"/>
      <c r="C81" s="34"/>
      <c r="D81" s="34"/>
      <c r="E81" s="35"/>
    </row>
    <row r="82" spans="1:5" s="30" customFormat="1" ht="31.5" x14ac:dyDescent="0.25">
      <c r="A82" s="37"/>
      <c r="B82" s="36" t="s">
        <v>9</v>
      </c>
      <c r="C82" s="34">
        <v>0</v>
      </c>
      <c r="D82" s="34">
        <v>0</v>
      </c>
      <c r="E82" s="35">
        <v>0</v>
      </c>
    </row>
    <row r="83" spans="1:5" s="30" customFormat="1" ht="8.25" customHeight="1" x14ac:dyDescent="0.25">
      <c r="A83" s="37"/>
      <c r="B83" s="36"/>
      <c r="C83" s="34"/>
      <c r="D83" s="34"/>
      <c r="E83" s="35"/>
    </row>
    <row r="84" spans="1:5" s="83" customFormat="1" ht="18.75" customHeight="1" x14ac:dyDescent="0.25">
      <c r="A84" s="87"/>
      <c r="B84" s="38" t="s">
        <v>42</v>
      </c>
      <c r="C84" s="53">
        <f>+C74+C76-C80-C82</f>
        <v>0</v>
      </c>
      <c r="D84" s="53">
        <f t="shared" ref="D84:E84" si="15">+D74+D76-D80-D82</f>
        <v>0</v>
      </c>
      <c r="E84" s="54">
        <f t="shared" si="15"/>
        <v>0</v>
      </c>
    </row>
    <row r="85" spans="1:5" s="83" customFormat="1" ht="8.25" customHeight="1" x14ac:dyDescent="0.25">
      <c r="A85" s="87"/>
      <c r="B85" s="38"/>
      <c r="C85" s="53"/>
      <c r="D85" s="53"/>
      <c r="E85" s="54"/>
    </row>
    <row r="86" spans="1:5" s="83" customFormat="1" ht="31.5" x14ac:dyDescent="0.25">
      <c r="A86" s="87"/>
      <c r="B86" s="38" t="s">
        <v>43</v>
      </c>
      <c r="C86" s="53">
        <f>+C84-C76</f>
        <v>0</v>
      </c>
      <c r="D86" s="53">
        <f t="shared" ref="D86:E86" si="16">+D84-D76</f>
        <v>0</v>
      </c>
      <c r="E86" s="54">
        <f t="shared" si="16"/>
        <v>0</v>
      </c>
    </row>
    <row r="87" spans="1:5" s="30" customFormat="1" ht="8.25" customHeight="1" thickBot="1" x14ac:dyDescent="0.3">
      <c r="A87" s="88"/>
      <c r="B87" s="39"/>
      <c r="C87" s="40"/>
      <c r="D87" s="40"/>
      <c r="E87" s="41"/>
    </row>
    <row r="88" spans="1:5" s="42" customFormat="1" ht="15.75" x14ac:dyDescent="0.25">
      <c r="B88" s="43"/>
      <c r="C88" s="44"/>
      <c r="D88" s="44"/>
      <c r="E88" s="44"/>
    </row>
    <row r="89" spans="1:5" s="42" customFormat="1" ht="15.75" x14ac:dyDescent="0.25">
      <c r="B89" s="43"/>
      <c r="C89" s="44"/>
      <c r="D89" s="44"/>
      <c r="E89" s="44"/>
    </row>
    <row r="90" spans="1:5" s="42" customFormat="1" ht="15.75" x14ac:dyDescent="0.25">
      <c r="B90" s="43"/>
      <c r="C90" s="44"/>
      <c r="D90" s="44"/>
      <c r="E90" s="44"/>
    </row>
    <row r="91" spans="1:5" s="42" customFormat="1" ht="15.75" x14ac:dyDescent="0.25">
      <c r="B91" s="43"/>
      <c r="C91" s="44"/>
      <c r="D91" s="44"/>
      <c r="E91" s="44"/>
    </row>
    <row r="92" spans="1:5" s="42" customFormat="1" ht="15.75" x14ac:dyDescent="0.25">
      <c r="B92" s="43"/>
      <c r="C92" s="44"/>
      <c r="D92" s="44"/>
      <c r="E92" s="44"/>
    </row>
    <row r="93" spans="1:5" s="42" customFormat="1" ht="15.75" x14ac:dyDescent="0.25">
      <c r="B93" s="43"/>
      <c r="C93" s="44"/>
      <c r="D93" s="44"/>
      <c r="E93" s="44"/>
    </row>
    <row r="94" spans="1:5" s="24" customFormat="1" ht="15.75" x14ac:dyDescent="0.25">
      <c r="B94" s="25"/>
      <c r="C94" s="26"/>
      <c r="D94" s="26"/>
      <c r="E94" s="26"/>
    </row>
    <row r="95" spans="1:5" s="13" customFormat="1" ht="12.75" x14ac:dyDescent="0.2">
      <c r="B95" s="14"/>
      <c r="C95" s="16"/>
      <c r="D95" s="16"/>
      <c r="E95" s="16"/>
    </row>
    <row r="96" spans="1:5" s="13" customFormat="1" ht="12.75" x14ac:dyDescent="0.2">
      <c r="B96" s="14"/>
      <c r="C96" s="16"/>
      <c r="D96" s="16"/>
      <c r="E96" s="16"/>
    </row>
    <row r="97" spans="2:5" s="13" customFormat="1" ht="12.75" x14ac:dyDescent="0.2">
      <c r="B97" s="14"/>
      <c r="C97" s="16"/>
      <c r="D97" s="16"/>
      <c r="E97" s="16"/>
    </row>
    <row r="98" spans="2:5" s="13" customFormat="1" ht="12.75" x14ac:dyDescent="0.2">
      <c r="B98" s="14"/>
      <c r="C98" s="16"/>
      <c r="D98" s="16"/>
      <c r="E98" s="16"/>
    </row>
    <row r="99" spans="2:5" s="13" customFormat="1" ht="12.75" x14ac:dyDescent="0.2">
      <c r="B99" s="14"/>
      <c r="C99" s="16"/>
      <c r="D99" s="16"/>
      <c r="E99" s="16"/>
    </row>
    <row r="100" spans="2:5" s="13" customFormat="1" ht="12.75" x14ac:dyDescent="0.2">
      <c r="B100" s="14"/>
      <c r="C100" s="16"/>
      <c r="D100" s="16"/>
      <c r="E100" s="16"/>
    </row>
    <row r="101" spans="2:5" s="13" customFormat="1" ht="12.75" x14ac:dyDescent="0.2">
      <c r="B101" s="14"/>
      <c r="C101" s="16"/>
      <c r="D101" s="16"/>
      <c r="E101" s="16"/>
    </row>
    <row r="102" spans="2:5" s="13" customFormat="1" ht="12.75" x14ac:dyDescent="0.2">
      <c r="B102" s="14"/>
      <c r="C102" s="16"/>
      <c r="D102" s="16"/>
      <c r="E102" s="16"/>
    </row>
    <row r="103" spans="2:5" s="13" customFormat="1" ht="12.75" x14ac:dyDescent="0.2">
      <c r="B103" s="14"/>
      <c r="C103" s="16"/>
      <c r="D103" s="16"/>
      <c r="E103" s="16"/>
    </row>
    <row r="104" spans="2:5" s="13" customFormat="1" ht="12.75" x14ac:dyDescent="0.2">
      <c r="B104" s="14"/>
      <c r="C104" s="16"/>
      <c r="D104" s="16"/>
      <c r="E104" s="16"/>
    </row>
    <row r="105" spans="2:5" s="13" customFormat="1" ht="12.75" x14ac:dyDescent="0.2">
      <c r="B105" s="14"/>
      <c r="C105" s="16"/>
      <c r="D105" s="16"/>
      <c r="E105" s="16"/>
    </row>
    <row r="106" spans="2:5" s="13" customFormat="1" ht="12.75" x14ac:dyDescent="0.2">
      <c r="B106" s="14"/>
      <c r="C106" s="16"/>
      <c r="D106" s="16"/>
      <c r="E106" s="16"/>
    </row>
    <row r="107" spans="2:5" s="13" customFormat="1" ht="12.75" x14ac:dyDescent="0.2">
      <c r="B107" s="14"/>
      <c r="C107" s="16"/>
      <c r="D107" s="16"/>
      <c r="E107" s="16"/>
    </row>
    <row r="108" spans="2:5" s="13" customFormat="1" ht="12.75" x14ac:dyDescent="0.2">
      <c r="B108" s="14"/>
      <c r="C108" s="16"/>
      <c r="D108" s="16"/>
      <c r="E108" s="16"/>
    </row>
    <row r="109" spans="2:5" s="13" customFormat="1" ht="12.75" x14ac:dyDescent="0.2">
      <c r="B109" s="14"/>
      <c r="C109" s="16"/>
      <c r="D109" s="16"/>
      <c r="E109" s="16"/>
    </row>
    <row r="110" spans="2:5" s="13" customFormat="1" ht="12.75" x14ac:dyDescent="0.2">
      <c r="B110" s="14"/>
      <c r="C110" s="16"/>
      <c r="D110" s="16"/>
      <c r="E110" s="16"/>
    </row>
    <row r="111" spans="2:5" s="13" customFormat="1" ht="12.75" x14ac:dyDescent="0.2">
      <c r="B111" s="14"/>
      <c r="C111" s="16"/>
      <c r="D111" s="16"/>
      <c r="E111" s="16"/>
    </row>
    <row r="112" spans="2:5" s="13" customFormat="1" ht="12.75" x14ac:dyDescent="0.2">
      <c r="B112" s="14"/>
      <c r="C112" s="16"/>
      <c r="D112" s="16"/>
      <c r="E112" s="16"/>
    </row>
    <row r="113" spans="1:7" s="13" customFormat="1" ht="12.75" x14ac:dyDescent="0.2">
      <c r="B113" s="14"/>
      <c r="C113" s="16"/>
      <c r="D113" s="16"/>
      <c r="E113" s="16"/>
    </row>
    <row r="114" spans="1:7" s="13" customFormat="1" ht="12.75" x14ac:dyDescent="0.2">
      <c r="B114" s="14"/>
      <c r="C114" s="16"/>
      <c r="D114" s="16"/>
      <c r="E114" s="16"/>
    </row>
    <row r="115" spans="1:7" s="13" customFormat="1" ht="12.75" x14ac:dyDescent="0.2">
      <c r="B115" s="14"/>
      <c r="C115" s="16"/>
      <c r="D115" s="16"/>
      <c r="E115" s="16"/>
    </row>
    <row r="116" spans="1:7" s="1" customFormat="1" x14ac:dyDescent="0.25">
      <c r="B116" s="2"/>
      <c r="C116" s="17"/>
      <c r="D116" s="17"/>
      <c r="E116" s="17"/>
    </row>
    <row r="117" spans="1:7" s="1" customFormat="1" x14ac:dyDescent="0.25">
      <c r="B117" s="2"/>
      <c r="C117" s="17"/>
      <c r="D117" s="17"/>
      <c r="E117" s="17"/>
    </row>
    <row r="118" spans="1:7" s="1" customFormat="1" x14ac:dyDescent="0.25">
      <c r="B118" s="2"/>
      <c r="C118" s="17"/>
      <c r="D118" s="17"/>
      <c r="E118" s="17"/>
    </row>
    <row r="119" spans="1:7" s="1" customFormat="1" x14ac:dyDescent="0.25">
      <c r="B119" s="2"/>
      <c r="C119" s="17"/>
      <c r="D119" s="17"/>
      <c r="E119" s="17"/>
    </row>
    <row r="120" spans="1:7" s="3" customFormat="1" x14ac:dyDescent="0.25">
      <c r="C120" s="18"/>
      <c r="D120" s="18"/>
      <c r="E120" s="19"/>
    </row>
    <row r="121" spans="1:7" s="3" customFormat="1" x14ac:dyDescent="0.25">
      <c r="C121" s="18"/>
      <c r="D121" s="18"/>
      <c r="E121" s="18"/>
    </row>
    <row r="122" spans="1:7" s="3" customFormat="1" x14ac:dyDescent="0.25">
      <c r="C122" s="18"/>
      <c r="D122" s="18"/>
      <c r="E122" s="18"/>
    </row>
    <row r="123" spans="1:7" s="3" customFormat="1" x14ac:dyDescent="0.25">
      <c r="C123" s="18"/>
      <c r="D123" s="18"/>
      <c r="E123" s="18"/>
    </row>
    <row r="124" spans="1:7" s="3" customFormat="1" x14ac:dyDescent="0.25">
      <c r="C124" s="18"/>
      <c r="D124" s="18"/>
      <c r="E124" s="18"/>
    </row>
    <row r="125" spans="1:7" s="3" customFormat="1" ht="12.75" customHeight="1" x14ac:dyDescent="0.25">
      <c r="A125" s="119"/>
      <c r="B125" s="119"/>
      <c r="C125" s="119"/>
      <c r="D125" s="119"/>
      <c r="E125" s="119"/>
      <c r="F125" s="4"/>
      <c r="G125" s="4"/>
    </row>
    <row r="126" spans="1:7" s="3" customFormat="1" ht="12.75" customHeight="1" x14ac:dyDescent="0.25">
      <c r="A126" s="119"/>
      <c r="B126" s="119"/>
      <c r="C126" s="119"/>
      <c r="D126" s="119"/>
      <c r="E126" s="119"/>
      <c r="F126" s="4"/>
      <c r="G126" s="4"/>
    </row>
    <row r="127" spans="1:7" s="3" customFormat="1" ht="12.75" customHeight="1" x14ac:dyDescent="0.25">
      <c r="A127" s="5"/>
      <c r="B127" s="5"/>
      <c r="C127" s="20"/>
      <c r="D127" s="20"/>
      <c r="E127" s="20"/>
      <c r="F127" s="4"/>
      <c r="G127" s="4"/>
    </row>
    <row r="128" spans="1:7" s="3" customFormat="1" ht="12.75" customHeight="1" x14ac:dyDescent="0.25">
      <c r="A128" s="5"/>
      <c r="B128" s="5"/>
      <c r="C128" s="20"/>
      <c r="D128" s="20"/>
      <c r="E128" s="20"/>
      <c r="F128" s="4"/>
      <c r="G128" s="4"/>
    </row>
    <row r="129" spans="1:7" s="3" customFormat="1" ht="12.75" customHeight="1" x14ac:dyDescent="0.25">
      <c r="A129" s="5"/>
      <c r="B129" s="5"/>
      <c r="C129" s="20"/>
      <c r="D129" s="20"/>
      <c r="E129" s="20"/>
      <c r="F129" s="4"/>
      <c r="G129" s="4"/>
    </row>
    <row r="130" spans="1:7" s="3" customFormat="1" ht="12.75" customHeight="1" x14ac:dyDescent="0.25">
      <c r="A130" s="5"/>
      <c r="B130" s="5"/>
      <c r="C130" s="20"/>
      <c r="D130" s="20"/>
      <c r="E130" s="20"/>
      <c r="F130" s="4"/>
      <c r="G130" s="4"/>
    </row>
    <row r="131" spans="1:7" s="7" customFormat="1" ht="12" x14ac:dyDescent="0.2">
      <c r="A131" s="111" t="s">
        <v>25</v>
      </c>
      <c r="B131" s="111"/>
      <c r="C131" s="111"/>
      <c r="D131" s="111"/>
      <c r="E131" s="111"/>
    </row>
    <row r="132" spans="1:7" s="7" customFormat="1" ht="12" x14ac:dyDescent="0.2">
      <c r="A132" s="11"/>
      <c r="B132" s="11"/>
      <c r="C132" s="11"/>
      <c r="D132" s="11"/>
      <c r="E132" s="11"/>
    </row>
    <row r="133" spans="1:7" s="7" customFormat="1" ht="12" x14ac:dyDescent="0.2">
      <c r="A133" s="11"/>
      <c r="B133" s="11"/>
      <c r="C133" s="11"/>
      <c r="D133" s="11"/>
      <c r="E133" s="11"/>
    </row>
    <row r="134" spans="1:7" s="7" customFormat="1" ht="12" x14ac:dyDescent="0.2">
      <c r="A134" s="11"/>
      <c r="B134" s="11"/>
      <c r="C134" s="21"/>
      <c r="D134" s="21"/>
      <c r="E134" s="21"/>
    </row>
    <row r="135" spans="1:7" s="7" customFormat="1" ht="12" x14ac:dyDescent="0.2">
      <c r="A135" s="11"/>
      <c r="B135" s="11"/>
      <c r="C135" s="21"/>
      <c r="D135" s="21"/>
      <c r="E135" s="21"/>
    </row>
    <row r="136" spans="1:7" s="7" customFormat="1" ht="12" x14ac:dyDescent="0.2">
      <c r="A136" s="11"/>
      <c r="B136" s="11"/>
      <c r="C136" s="21"/>
      <c r="D136" s="21"/>
      <c r="E136" s="21"/>
    </row>
    <row r="137" spans="1:7" s="7" customFormat="1" ht="15" customHeight="1" x14ac:dyDescent="0.2">
      <c r="A137" s="6" t="s">
        <v>24</v>
      </c>
      <c r="C137" s="112"/>
      <c r="D137" s="112"/>
      <c r="E137" s="22" t="s">
        <v>45</v>
      </c>
    </row>
  </sheetData>
  <mergeCells count="41">
    <mergeCell ref="A131:E131"/>
    <mergeCell ref="C137:D137"/>
    <mergeCell ref="C70:D70"/>
    <mergeCell ref="C51:C52"/>
    <mergeCell ref="C6:C7"/>
    <mergeCell ref="E6:E7"/>
    <mergeCell ref="E38:E39"/>
    <mergeCell ref="E51:E52"/>
    <mergeCell ref="E71:E72"/>
    <mergeCell ref="C69:D69"/>
    <mergeCell ref="A125:E125"/>
    <mergeCell ref="A126:E126"/>
    <mergeCell ref="A84:A87"/>
    <mergeCell ref="A53:B53"/>
    <mergeCell ref="A22:A25"/>
    <mergeCell ref="A28:E28"/>
    <mergeCell ref="A1:E1"/>
    <mergeCell ref="A2:E2"/>
    <mergeCell ref="A3:E3"/>
    <mergeCell ref="A4:E4"/>
    <mergeCell ref="A6:B7"/>
    <mergeCell ref="D6:D7"/>
    <mergeCell ref="A29:B29"/>
    <mergeCell ref="A31:A33"/>
    <mergeCell ref="A38:B39"/>
    <mergeCell ref="C38:C39"/>
    <mergeCell ref="A73:B73"/>
    <mergeCell ref="C71:C72"/>
    <mergeCell ref="A74:A75"/>
    <mergeCell ref="A76:A79"/>
    <mergeCell ref="D38:D39"/>
    <mergeCell ref="A42:A43"/>
    <mergeCell ref="A44:A46"/>
    <mergeCell ref="A48:A49"/>
    <mergeCell ref="A51:B52"/>
    <mergeCell ref="D51:D52"/>
    <mergeCell ref="A54:A55"/>
    <mergeCell ref="A56:A59"/>
    <mergeCell ref="A64:A67"/>
    <mergeCell ref="A71:B72"/>
    <mergeCell ref="D71:D72"/>
  </mergeCells>
  <pageMargins left="0.31496062992125984" right="0.31496062992125984" top="0.35433070866141736" bottom="0.35433070866141736" header="0.31496062992125984" footer="0.31496062992125984"/>
  <pageSetup scale="69" orientation="portrait" r:id="rId1"/>
  <rowBreaks count="1" manualBreakCount="1">
    <brk id="7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 del STJEM</cp:lastModifiedBy>
  <cp:lastPrinted>2019-07-19T20:48:03Z</cp:lastPrinted>
  <dcterms:created xsi:type="dcterms:W3CDTF">2017-04-07T18:56:43Z</dcterms:created>
  <dcterms:modified xsi:type="dcterms:W3CDTF">2021-01-29T02:28:49Z</dcterms:modified>
</cp:coreProperties>
</file>